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mc:AlternateContent xmlns:mc="http://schemas.openxmlformats.org/markup-compatibility/2006">
    <mc:Choice Requires="x15">
      <x15ac:absPath xmlns:x15ac="http://schemas.microsoft.com/office/spreadsheetml/2010/11/ac" url="/Users/Kadey/Documents/A-HQ/3-Writing/Non-fiction/Books/An ADHD guide on writing a novel/2025/Wix website/Resources/"/>
    </mc:Choice>
  </mc:AlternateContent>
  <xr:revisionPtr revIDLastSave="0" documentId="8_{30D0EC47-B4ED-C548-9D70-49B985EABB0D}" xr6:coauthVersionLast="47" xr6:coauthVersionMax="47" xr10:uidLastSave="{00000000-0000-0000-0000-000000000000}"/>
  <bookViews>
    <workbookView xWindow="0" yWindow="740" windowWidth="16380" windowHeight="8200" tabRatio="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B56" i="1" l="1"/>
  <c r="B55" i="1"/>
  <c r="B54" i="1"/>
  <c r="B53" i="1"/>
  <c r="B52" i="1"/>
  <c r="B51" i="1"/>
  <c r="B50" i="1"/>
  <c r="B49" i="1"/>
  <c r="B38" i="1"/>
  <c r="B34" i="1"/>
  <c r="B33" i="1"/>
  <c r="B32" i="1"/>
  <c r="B31" i="1"/>
  <c r="B30" i="1"/>
  <c r="B29" i="1"/>
  <c r="B28" i="1"/>
  <c r="B27" i="1"/>
  <c r="B24" i="1"/>
  <c r="B23" i="1"/>
  <c r="B22" i="1"/>
  <c r="B21" i="1"/>
  <c r="B13" i="1"/>
  <c r="B12" i="1"/>
</calcChain>
</file>

<file path=xl/sharedStrings.xml><?xml version="1.0" encoding="utf-8"?>
<sst xmlns="http://schemas.openxmlformats.org/spreadsheetml/2006/main" count="32" uniqueCount="32">
  <si>
    <t xml:space="preserve">Similar to a character outline, this worksheet is designed to help you understand the ins and outs of the relationship between two of your characters by answering a series of questions about their thoughts, feelings and behaviours. Depending on what kind of relationship they have, not all of them may apply! 
While at first glance this exercise may seem designed for romantic couples, you can use it for any type of partnership: best friends, enemies, frenemies, parent-child, siblings or any two people you want to throw together to see what happens. When you’re finished, you should have a deeper understanding of how and why your characters will relate to each other. 
You can approach this worksheet two different ways: by filling it in before you start drafting, focusing on the state of the relationship at the beginning of your story, or by completing at after your first draft is finished, as a tool to help your revisions. The first is best suited for relationships that already exist at the start of your book, and the second makes more sense for new relationships that develop over the course of your story.
To begin, replace ‘Jane’ and ‘Mr. Rochester’ with your own characters’ names, and answer any and all questions about their relationship that you think will be helpful to get to know them better. While not necessary, you may find this exercise will be easier if you’ve already spent time on individual profiles for both characters.
Tip: If you plan on using this spreadsheet for more than one couple, save this file as a blank template and make a separate copy of it for each relationship. Enjoy! </t>
  </si>
  <si>
    <t>First Person's first name:</t>
  </si>
  <si>
    <t>Jane</t>
  </si>
  <si>
    <t>Second Person's first name:</t>
  </si>
  <si>
    <t>Mr. Rochester</t>
  </si>
  <si>
    <t>Current status of their relationship (friends, enemies, siblings, lovers, etc):</t>
  </si>
  <si>
    <t>Current feelings for each other:</t>
  </si>
  <si>
    <t>Describe briefly their first meeting:</t>
  </si>
  <si>
    <t>Have their first impressions changed since the first time they met? If so, how, and why?</t>
  </si>
  <si>
    <t>How long have they known each other?:</t>
  </si>
  <si>
    <t>How often do they see each other?:</t>
  </si>
  <si>
    <t>Where do they usually meet? What do they do?:</t>
  </si>
  <si>
    <t>Describe briefly a typical meeting or encounter:</t>
  </si>
  <si>
    <t>How do they speak to each other? (tone, language, feeling):</t>
  </si>
  <si>
    <t>What are some things they have in common?:</t>
  </si>
  <si>
    <t>What are some things they are opposite about?:</t>
  </si>
  <si>
    <t>What do they fight about?:</t>
  </si>
  <si>
    <t>How do they resolve their arguments?:</t>
  </si>
  <si>
    <t>What bonds them together? (common goal, mutual interest, etc):</t>
  </si>
  <si>
    <t>If so, why hasn't it happened yet? What's holding them back?:</t>
  </si>
  <si>
    <t>If romantic, which one pursued the other? How did they do it? How long did it take?:</t>
  </si>
  <si>
    <t>If romantic, how is their sex life? Do they both find it fulfilling? If not, why not, and what would they change?:</t>
  </si>
  <si>
    <t>What will their relationship look like in five years?:</t>
  </si>
  <si>
    <t>Is the intensity level of their feelings about each other the same, or does one like/dislike the other more?:</t>
  </si>
  <si>
    <t>Describe the defining moment in their relationship:</t>
  </si>
  <si>
    <t>Is there anything unusual or unconventional about their relationship?:</t>
  </si>
  <si>
    <t>Are they honest with each other? If not, what are they dishonest about?:</t>
  </si>
  <si>
    <t>Do they keep secrets from each other? If so, about what?:</t>
  </si>
  <si>
    <t>Are either of them jealous of each other? If so, about what?:</t>
  </si>
  <si>
    <t>What would it take for their relationship to become the opposite of what it is now? (ie: from lovers to exes, enemies to best friends):</t>
  </si>
  <si>
    <t>© Nicole Bross 2024</t>
  </si>
  <si>
    <t>www.manuscriptalchemy.com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</si>
</sst>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color rgb="FF000000"/>
      <name val="Arial"/>
      <charset val="1"/>
    </font>
    <font>
      <b/>
      <sz val="14"/>
      <name val="Courier New"/>
      <family val="3"/>
      <charset val="1"/>
    </font>
    <font>
      <b/>
      <sz val="32"/>
      <color rgb="FF000000"/>
      <name val="Charmonman"/>
      <family val="4"/>
      <charset val="222"/>
    </font>
    <font>
      <b/>
      <sz val="16"/>
      <color rgb="FF000000"/>
      <name val="Charmonman"/>
      <family val="4"/>
      <charset val="222"/>
    </font>
    <font>
      <sz val="16"/>
      <color rgb="FF000000"/>
      <name val="Nicholia"/>
      <charset val="1"/>
    </font>
    <font>
      <sz val="11"/>
      <color rgb="FF000000"/>
      <name val="Tahoma"/>
      <family val="2"/>
      <charset val="1"/>
    </font>
    <font>
      <sz val="11"/>
      <name val="Tahoma"/>
      <family val="2"/>
      <charset val="1"/>
    </font>
    <font>
      <b/>
      <sz val="14"/>
      <color rgb="FF000000"/>
      <name val="Courier New"/>
      <family val="3"/>
      <charset val="1"/>
    </font>
  </fonts>
  <fills count="3">
    <fill>
      <patternFill patternType="none"/>
    </fill>
    <fill>
      <patternFill patternType="gray125"/>
    </fill>
    <fill>
      <patternFill patternType="solid">
        <fgColor rgb="FFDDE8CB"/>
        <bgColor rgb="FFDDDDDD"/>
      </patternFill>
    </fill>
  </fills>
  <borders count="4">
    <border>
      <left/>
      <right/>
      <top/>
      <bottom/>
      <diagonal/>
    </border>
    <border>
      <left/>
      <right/>
      <top/>
      <bottom style="medium">
        <color rgb="FF127622"/>
      </bottom>
      <diagonal/>
    </border>
    <border>
      <left/>
      <right/>
      <top/>
      <bottom style="thin">
        <color rgb="FF127622"/>
      </bottom>
      <diagonal/>
    </border>
    <border>
      <left style="hair">
        <color rgb="FFDDDDDD"/>
      </left>
      <right style="hair">
        <color rgb="FFDDDDDD"/>
      </right>
      <top style="hair">
        <color rgb="FFDDDDDD"/>
      </top>
      <bottom style="hair">
        <color rgb="FFDDDDDD"/>
      </bottom>
      <diagonal/>
    </border>
  </borders>
  <cellStyleXfs count="1">
    <xf numFmtId="0" fontId="0" fillId="0" borderId="0"/>
  </cellStyleXfs>
  <cellXfs count="12">
    <xf numFmtId="0" fontId="0" fillId="0" borderId="0" xfId="0"/>
    <xf numFmtId="0" fontId="7" fillId="0" borderId="0" xfId="0" applyFont="1" applyAlignment="1">
      <alignment horizontal="center" vertical="center"/>
    </xf>
    <xf numFmtId="0" fontId="5" fillId="0" borderId="0" xfId="0" applyFont="1" applyAlignment="1">
      <alignment vertical="center" wrapText="1"/>
    </xf>
    <xf numFmtId="0" fontId="2" fillId="2" borderId="1" xfId="0" applyFont="1" applyFill="1" applyBorder="1" applyAlignment="1">
      <alignment vertical="top"/>
    </xf>
    <xf numFmtId="0" fontId="1" fillId="0" borderId="0" xfId="0" applyFont="1" applyAlignment="1">
      <alignment horizontal="center" vertical="center" wrapText="1"/>
    </xf>
    <xf numFmtId="0" fontId="3" fillId="2" borderId="2" xfId="0" applyFont="1" applyFill="1" applyBorder="1" applyAlignment="1">
      <alignment vertical="top"/>
    </xf>
    <xf numFmtId="0" fontId="4" fillId="2" borderId="2" xfId="0" applyFont="1" applyFill="1" applyBorder="1"/>
    <xf numFmtId="0" fontId="5" fillId="0" borderId="0" xfId="0" applyFont="1"/>
    <xf numFmtId="0" fontId="6" fillId="0" borderId="3" xfId="0" applyFont="1" applyBorder="1" applyAlignment="1">
      <alignment vertical="center" wrapText="1" indent="1"/>
    </xf>
    <xf numFmtId="0" fontId="5" fillId="0" borderId="3" xfId="0" applyFont="1" applyBorder="1" applyAlignment="1">
      <alignment vertical="center" wrapText="1" indent="1"/>
    </xf>
    <xf numFmtId="0" fontId="5" fillId="0" borderId="3" xfId="0" applyFont="1" applyBorder="1" applyAlignment="1">
      <alignment wrapText="1" indent="1"/>
    </xf>
    <xf numFmtId="0" fontId="0" fillId="0" borderId="0" xfId="0" applyAlignment="1">
      <alignment horizontal="right"/>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27622"/>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DDE8CB"/>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5856840</xdr:colOff>
      <xdr:row>0</xdr:row>
      <xdr:rowOff>9720</xdr:rowOff>
    </xdr:from>
    <xdr:to>
      <xdr:col>3</xdr:col>
      <xdr:colOff>515520</xdr:colOff>
      <xdr:row>2</xdr:row>
      <xdr:rowOff>11160</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0678320" y="9720"/>
          <a:ext cx="1744200" cy="1190160"/>
        </a:xfrm>
        <a:prstGeom prst="rect">
          <a:avLst/>
        </a:prstGeom>
        <a:ln w="0">
          <a:noFill/>
        </a:ln>
      </xdr:spPr>
    </xdr:pic>
    <xdr:clientData/>
  </xdr:twoCellAnchor>
  <xdr:twoCellAnchor editAs="oneCell">
    <xdr:from>
      <xdr:col>1</xdr:col>
      <xdr:colOff>0</xdr:colOff>
      <xdr:row>1</xdr:row>
      <xdr:rowOff>0</xdr:rowOff>
    </xdr:from>
    <xdr:to>
      <xdr:col>2</xdr:col>
      <xdr:colOff>1764000</xdr:colOff>
      <xdr:row>1</xdr:row>
      <xdr:rowOff>781560</xdr:rowOff>
    </xdr:to>
    <xdr:pic>
      <xdr:nvPicPr>
        <xdr:cNvPr id="3" name="Imag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262800" y="380520"/>
          <a:ext cx="6322680" cy="781560"/>
        </a:xfrm>
        <a:prstGeom prst="rect">
          <a:avLst/>
        </a:prstGeom>
        <a:ln w="0">
          <a:noFill/>
        </a:ln>
      </xdr:spPr>
    </xdr:pic>
    <xdr:clientData/>
  </xdr:twoCellAnchor>
  <xdr:twoCellAnchor editAs="oneCell">
    <xdr:from>
      <xdr:col>1</xdr:col>
      <xdr:colOff>160560</xdr:colOff>
      <xdr:row>3</xdr:row>
      <xdr:rowOff>20160</xdr:rowOff>
    </xdr:from>
    <xdr:to>
      <xdr:col>1</xdr:col>
      <xdr:colOff>2457720</xdr:colOff>
      <xdr:row>3</xdr:row>
      <xdr:rowOff>451800</xdr:rowOff>
    </xdr:to>
    <xdr:pic>
      <xdr:nvPicPr>
        <xdr:cNvPr id="4" name="Imag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stretch/>
      </xdr:blipFill>
      <xdr:spPr>
        <a:xfrm>
          <a:off x="423360" y="1570320"/>
          <a:ext cx="2297160" cy="43164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anuscriptalchem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60"/>
  <sheetViews>
    <sheetView showGridLines="0" tabSelected="1" zoomScale="75" zoomScaleNormal="75" workbookViewId="0">
      <selection activeCell="C12" sqref="C12"/>
    </sheetView>
  </sheetViews>
  <sheetFormatPr baseColWidth="10" defaultColWidth="12.6640625" defaultRowHeight="13"/>
  <cols>
    <col min="1" max="1" width="3.6640625" customWidth="1"/>
    <col min="2" max="2" width="64.6640625" customWidth="1"/>
    <col min="3" max="3" width="100.5" customWidth="1"/>
    <col min="4" max="21" width="15.1640625" customWidth="1"/>
  </cols>
  <sheetData>
    <row r="1" spans="2:3" ht="30" customHeight="1">
      <c r="B1" s="4"/>
      <c r="C1" s="4"/>
    </row>
    <row r="2" spans="2:3" ht="63.75" customHeight="1">
      <c r="B2" s="3"/>
      <c r="C2" s="3"/>
    </row>
    <row r="3" spans="2:3" ht="28.5" customHeight="1"/>
    <row r="4" spans="2:3" ht="37.5" customHeight="1">
      <c r="B4" s="5"/>
      <c r="C4" s="6"/>
    </row>
    <row r="5" spans="2:3" ht="15.75" customHeight="1"/>
    <row r="6" spans="2:3" ht="184.25" customHeight="1">
      <c r="B6" s="2" t="s">
        <v>0</v>
      </c>
      <c r="C6" s="2"/>
    </row>
    <row r="7" spans="2:3" ht="15.75" customHeight="1">
      <c r="B7" s="7"/>
      <c r="C7" s="7"/>
    </row>
    <row r="8" spans="2:3" ht="15">
      <c r="B8" s="8" t="s">
        <v>1</v>
      </c>
      <c r="C8" s="8" t="s">
        <v>2</v>
      </c>
    </row>
    <row r="9" spans="2:3" ht="15">
      <c r="B9" s="8" t="s">
        <v>3</v>
      </c>
      <c r="C9" s="8" t="s">
        <v>4</v>
      </c>
    </row>
    <row r="10" spans="2:3" ht="30">
      <c r="B10" s="8" t="s">
        <v>5</v>
      </c>
      <c r="C10" s="9"/>
    </row>
    <row r="11" spans="2:3" ht="15">
      <c r="B11" s="8" t="s">
        <v>6</v>
      </c>
      <c r="C11" s="9"/>
    </row>
    <row r="12" spans="2:3" ht="15">
      <c r="B12" s="8" t="str">
        <f>CONCATENATE("What was "&amp;C8&amp;"'s first impression of "&amp;C9&amp;"?")</f>
        <v>What was Jane's first impression of Mr. Rochester?</v>
      </c>
      <c r="C12" s="9"/>
    </row>
    <row r="13" spans="2:3" ht="15">
      <c r="B13" s="8" t="str">
        <f>CONCATENATE("What was "&amp;C9&amp;"'s first impression of "&amp;C8&amp;"?")</f>
        <v>What was Mr. Rochester's first impression of Jane?</v>
      </c>
      <c r="C13" s="9"/>
    </row>
    <row r="14" spans="2:3" ht="15">
      <c r="B14" s="8" t="s">
        <v>7</v>
      </c>
      <c r="C14" s="9"/>
    </row>
    <row r="15" spans="2:3" ht="30">
      <c r="B15" s="8" t="s">
        <v>8</v>
      </c>
      <c r="C15" s="9"/>
    </row>
    <row r="16" spans="2:3" ht="15">
      <c r="B16" s="8" t="s">
        <v>9</v>
      </c>
      <c r="C16" s="9"/>
    </row>
    <row r="17" spans="2:3" ht="15">
      <c r="B17" s="8" t="s">
        <v>10</v>
      </c>
      <c r="C17" s="9"/>
    </row>
    <row r="18" spans="2:3" ht="15">
      <c r="B18" s="8" t="s">
        <v>11</v>
      </c>
      <c r="C18" s="9"/>
    </row>
    <row r="19" spans="2:3" ht="15">
      <c r="B19" s="8" t="s">
        <v>12</v>
      </c>
      <c r="C19" s="10"/>
    </row>
    <row r="20" spans="2:3" ht="15">
      <c r="B20" s="8" t="s">
        <v>13</v>
      </c>
      <c r="C20" s="9"/>
    </row>
    <row r="21" spans="2:3" ht="30">
      <c r="B21" s="8" t="str">
        <f>CONCATENATE("Is their current relationship what "&amp;C8&amp;" wants? If not, what would they like to change?")</f>
        <v>Is their current relationship what Jane wants? If not, what would they like to change?</v>
      </c>
      <c r="C21" s="9"/>
    </row>
    <row r="22" spans="2:3" ht="30">
      <c r="B22" s="8" t="str">
        <f>CONCATENATE("Is their current relationship what "&amp;C9&amp;" wants? If not, what would they like to change?")</f>
        <v>Is their current relationship what Mr. Rochester wants? If not, what would they like to change?</v>
      </c>
      <c r="C22" s="9"/>
    </row>
    <row r="23" spans="2:3" ht="15">
      <c r="B23" s="8" t="str">
        <f>CONCATENATE("Does "&amp;C8&amp;" trust "&amp;C9&amp;"? Why/why not?")</f>
        <v>Does Jane trust Mr. Rochester? Why/why not?</v>
      </c>
      <c r="C23" s="9"/>
    </row>
    <row r="24" spans="2:3" ht="15">
      <c r="B24" s="8" t="str">
        <f>CONCATENATE("Does "&amp;C9&amp;" trust "&amp;C8&amp;"? Why/Why not?")</f>
        <v>Does Mr. Rochester trust Jane? Why/Why not?</v>
      </c>
      <c r="C24" s="9"/>
    </row>
    <row r="25" spans="2:3" ht="15">
      <c r="B25" s="8" t="s">
        <v>14</v>
      </c>
      <c r="C25" s="9"/>
    </row>
    <row r="26" spans="2:3" ht="15">
      <c r="B26" s="8" t="s">
        <v>15</v>
      </c>
      <c r="C26" s="9"/>
    </row>
    <row r="27" spans="2:3" ht="15">
      <c r="B27" s="8" t="str">
        <f>CONCATENATE("What does "&amp;C8&amp;" like most about "&amp;C9&amp;"?")</f>
        <v>What does Jane like most about Mr. Rochester?</v>
      </c>
      <c r="C27" s="9"/>
    </row>
    <row r="28" spans="2:3" ht="15">
      <c r="B28" s="8" t="str">
        <f>CONCATENATE("What does "&amp;C8&amp;" like least about "&amp;C9&amp;"?")</f>
        <v>What does Jane like least about Mr. Rochester?</v>
      </c>
      <c r="C28" s="9"/>
    </row>
    <row r="29" spans="2:3" ht="15">
      <c r="B29" s="8" t="str">
        <f>CONCATENATE("What is "&amp;C8&amp;"'s favourite memory of "&amp;C9&amp;"?")</f>
        <v>What is Jane's favourite memory of Mr. Rochester?</v>
      </c>
      <c r="C29" s="9"/>
    </row>
    <row r="30" spans="2:3" ht="30">
      <c r="B30" s="8" t="str">
        <f>CONCATENATE("What's the most hurtful thing "&amp;C8&amp;" has done to "&amp;C9&amp;"? How did it make each of them feel?")</f>
        <v>What's the most hurtful thing Jane has done to Mr. Rochester? How did it make each of them feel?</v>
      </c>
      <c r="C30" s="9"/>
    </row>
    <row r="31" spans="2:3" ht="15">
      <c r="B31" s="8" t="str">
        <f>CONCATENATE("What does "&amp;C9&amp;" like most about "&amp;C8&amp;"?")</f>
        <v>What does Mr. Rochester like most about Jane?</v>
      </c>
      <c r="C31" s="9"/>
    </row>
    <row r="32" spans="2:3" ht="15">
      <c r="B32" s="8" t="str">
        <f>CONCATENATE("What does "&amp;C9&amp;" like least about "&amp;C8&amp;"?")</f>
        <v>What does Mr. Rochester like least about Jane?</v>
      </c>
      <c r="C32" s="9"/>
    </row>
    <row r="33" spans="2:3" ht="15">
      <c r="B33" s="8" t="str">
        <f>CONCATENATE("What is "&amp;C9&amp;"'s favourite memory of "&amp;C8&amp;"?")</f>
        <v>What is Mr. Rochester's favourite memory of Jane?</v>
      </c>
      <c r="C33" s="9"/>
    </row>
    <row r="34" spans="2:3" ht="30">
      <c r="B34" s="8" t="str">
        <f>CONCATENATE("What's the most hurtful thing "&amp;C9&amp;" has done to "&amp;C8&amp;"? How did it make each of them feel?")</f>
        <v>What's the most hurtful thing Mr. Rochester has done to Jane? How did it make each of them feel?</v>
      </c>
      <c r="C34" s="9"/>
    </row>
    <row r="35" spans="2:3" ht="15">
      <c r="B35" s="8" t="s">
        <v>16</v>
      </c>
      <c r="C35" s="9"/>
    </row>
    <row r="36" spans="2:3" ht="15">
      <c r="B36" s="8" t="s">
        <v>17</v>
      </c>
      <c r="C36" s="9"/>
    </row>
    <row r="37" spans="2:3" ht="15">
      <c r="B37" s="8" t="s">
        <v>18</v>
      </c>
      <c r="C37" s="9"/>
    </row>
    <row r="38" spans="2:3" ht="30">
      <c r="B38" s="8" t="str">
        <f>CONCATENATE("If their relationship is not already a romantic one, is there the possibility of romance between "&amp;C8&amp;" and "&amp;C9&amp;"?")</f>
        <v>If their relationship is not already a romantic one, is there the possibility of romance between Jane and Mr. Rochester?</v>
      </c>
      <c r="C38" s="9"/>
    </row>
    <row r="39" spans="2:3" ht="15">
      <c r="B39" s="8" t="s">
        <v>19</v>
      </c>
      <c r="C39" s="9"/>
    </row>
    <row r="40" spans="2:3" ht="30">
      <c r="B40" s="8" t="s">
        <v>20</v>
      </c>
      <c r="C40" s="9"/>
    </row>
    <row r="41" spans="2:3" ht="30">
      <c r="B41" s="8" t="s">
        <v>21</v>
      </c>
      <c r="C41" s="9"/>
    </row>
    <row r="42" spans="2:3" ht="15">
      <c r="B42" s="8" t="s">
        <v>22</v>
      </c>
      <c r="C42" s="9"/>
    </row>
    <row r="43" spans="2:3" ht="30">
      <c r="B43" s="8" t="s">
        <v>23</v>
      </c>
      <c r="C43" s="9"/>
    </row>
    <row r="44" spans="2:3" ht="15">
      <c r="B44" s="8" t="s">
        <v>24</v>
      </c>
      <c r="C44" s="9"/>
    </row>
    <row r="45" spans="2:3" ht="15">
      <c r="B45" s="8" t="s">
        <v>25</v>
      </c>
      <c r="C45" s="9"/>
    </row>
    <row r="46" spans="2:3" ht="15">
      <c r="B46" s="8" t="s">
        <v>26</v>
      </c>
      <c r="C46" s="9"/>
    </row>
    <row r="47" spans="2:3" ht="15">
      <c r="B47" s="8" t="s">
        <v>27</v>
      </c>
      <c r="C47" s="9"/>
    </row>
    <row r="48" spans="2:3" ht="15">
      <c r="B48" s="8" t="s">
        <v>28</v>
      </c>
      <c r="C48" s="9"/>
    </row>
    <row r="49" spans="2:3" ht="15">
      <c r="B49" s="8" t="str">
        <f>CONCATENATE("Would "&amp;C8&amp;" die for "&amp;C9&amp;"?")</f>
        <v>Would Jane die for Mr. Rochester?</v>
      </c>
      <c r="C49" s="9"/>
    </row>
    <row r="50" spans="2:3" ht="15">
      <c r="B50" s="8" t="str">
        <f>CONCATENATE("Would "&amp;C9&amp;" die for "&amp;C8&amp;"?")</f>
        <v>Would Mr. Rochester die for Jane?</v>
      </c>
      <c r="C50" s="9"/>
    </row>
    <row r="51" spans="2:3" ht="15">
      <c r="B51" s="8" t="str">
        <f>CONCATENATE("How does "&amp;C8&amp;" think they have changed "&amp;C9&amp;"?")</f>
        <v>How does Jane think they have changed Mr. Rochester?</v>
      </c>
      <c r="C51" s="9"/>
    </row>
    <row r="52" spans="2:3" ht="15">
      <c r="B52" s="8" t="str">
        <f>CONCATENATE("How does "&amp;C9&amp;" think they have changed "&amp;C8&amp;"?")</f>
        <v>How does Mr. Rochester think they have changed Jane?</v>
      </c>
      <c r="C52" s="9"/>
    </row>
    <row r="53" spans="2:3" ht="15">
      <c r="B53" s="8" t="str">
        <f>CONCATENATE("What, if anything, does "&amp;C8&amp;" see of themselves in "&amp;C9&amp;"?")</f>
        <v>What, if anything, does Jane see of themselves in Mr. Rochester?</v>
      </c>
      <c r="C53" s="9"/>
    </row>
    <row r="54" spans="2:3" ht="15">
      <c r="B54" s="8" t="str">
        <f>CONCATENATE("What, if anything, does "&amp;C9&amp;" see of themselves in "&amp;C8&amp;"?")</f>
        <v>What, if anything, does Mr. Rochester see of themselves in Jane?</v>
      </c>
      <c r="C54" s="9"/>
    </row>
    <row r="55" spans="2:3" ht="15">
      <c r="B55" s="8" t="str">
        <f>CONCATENATE("What is "&amp;C8&amp;" blind about when it comes to "&amp;C9&amp;"?")</f>
        <v>What is Jane blind about when it comes to Mr. Rochester?</v>
      </c>
      <c r="C55" s="9"/>
    </row>
    <row r="56" spans="2:3" ht="15">
      <c r="B56" s="8" t="str">
        <f>CONCATENATE("What is "&amp;C9&amp;" blind about when it comes to "&amp;C8&amp;"?")</f>
        <v>What is Mr. Rochester blind about when it comes to Jane?</v>
      </c>
      <c r="C56" s="9"/>
    </row>
    <row r="57" spans="2:3" ht="30">
      <c r="B57" s="8" t="s">
        <v>29</v>
      </c>
      <c r="C57" s="9"/>
    </row>
    <row r="58" spans="2:3" ht="18.75" customHeight="1">
      <c r="C58" s="11" t="s">
        <v>30</v>
      </c>
    </row>
    <row r="60" spans="2:3" ht="21" customHeight="1">
      <c r="B60" s="1" t="s">
        <v>31</v>
      </c>
      <c r="C60" s="1"/>
    </row>
  </sheetData>
  <mergeCells count="4">
    <mergeCell ref="B1:C1"/>
    <mergeCell ref="B2:C2"/>
    <mergeCell ref="B6:C6"/>
    <mergeCell ref="B60:C60"/>
  </mergeCells>
  <hyperlinks>
    <hyperlink ref="B60" r:id="rId1" xr:uid="{00000000-0004-0000-0000-000000000000}"/>
  </hyperlinks>
  <pageMargins left="0.74791666666666701" right="0.74791666666666701" top="0.98402777777777795" bottom="0.98402777777777795" header="0.511811023622047" footer="0.511811023622047"/>
  <pageSetup orientation="portrait" horizontalDpi="300" verticalDpi="300"/>
  <drawing r:id="rId2"/>
</worksheet>
</file>

<file path=docProps/app.xml><?xml version="1.0" encoding="utf-8"?>
<Properties xmlns="http://schemas.openxmlformats.org/officeDocument/2006/extended-properties" xmlns:vt="http://schemas.openxmlformats.org/officeDocument/2006/docPropsVTypes">
  <Template/>
  <TotalTime>18738</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kirsten donaghey</cp:lastModifiedBy>
  <cp:revision>19</cp:revision>
  <dcterms:created xsi:type="dcterms:W3CDTF">2025-10-14T10:38:00Z</dcterms:created>
  <dcterms:modified xsi:type="dcterms:W3CDTF">2025-10-14T10:38:00Z</dcterms:modified>
  <dc:language>en-CA</dc:language>
</cp:coreProperties>
</file>